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84A971CD-1B5A-4E74-8C15-7E282B66FBF9}"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<sst xmlns="http://schemas.openxmlformats.org/spreadsheetml/2006/main" count="397" uniqueCount="240">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</sst>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211</v>
      </c>
      <c r="B10" s="183"/>
      <c r="C10" s="191" t="str">
        <f>VLOOKUP(A10,listado,2,0)</f>
        <v>G. SERVICIOS CORPORATIVOS APOYO CLIENTE</v>
      </c>
      <c r="D10" s="191"/>
      <c r="E10" s="191"/>
      <c r="F10" s="191"/>
      <c r="G10" s="191" t="str">
        <f>VLOOKUP(A10,listado,3,0)</f>
        <v>Técnico/a 3</v>
      </c>
      <c r="H10" s="191"/>
      <c r="I10" s="198" t="str">
        <f>VLOOKUP(A10,listado,4,0)</f>
        <v>Técnico/a de gestión financiera en el sector de carreteras</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33.19999999999999" customHeight="1" thickTop="1" thickBot="1" x14ac:dyDescent="0.3">
      <c r="A17" s="140" t="str">
        <f>VLOOKUP(A10,listado,6,0)</f>
        <v>Experiencia laboral de al menos 3 años como Ingeniero/a de Caminos, Canales y Puertos.
Experiencia de al menos 1 año en el desarrollo de las funciones descritas en el apartado 1.14.</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aZ5ehHYqJ1NxjTP/gG8C7YaXzCYGcF/5eStCYbkya2nc0+CBBoJpYav5xuopU97YSbKLvL6OaM8cPO9y59LBvA==" saltValue="d/qi16V/CJ+Yyl85kynmt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2025-05-21T15:52:32Z</dcterms:modified>
</cp:coreProperties>
</file>